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y\Cuenta publica 1er trimestre 2026\Archivos a publicar\"/>
    </mc:Choice>
  </mc:AlternateContent>
  <xr:revisionPtr revIDLastSave="0" documentId="8_{5C772FD7-CBBE-4516-84B3-6CBD733D015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<sst xmlns="http://schemas.openxmlformats.org/spreadsheetml/2006/main" count="62" uniqueCount="61">
  <si>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</si>
  <si>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</si>
  <si>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</si>
  <si>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</si>
  <si>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</si>
  <si>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</si>
  <si>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</si>
  <si>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</si>
  <si>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</si>
  <si>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</si>
  <si>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</si>
  <si>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</si>
  <si>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</si>
  <si>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</si>
  <si>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</si>
  <si>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</si>
  <si>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</si>
  <si>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</si>
  <si>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</si>
  <si>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</si>
  <si>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</si>
  <si>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</si>
  <si>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</si>
  <si>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</si>
  <si>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</si>
  <si>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</si>
  <si>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</si>
  <si>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</si>
  <si>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</si>
  <si>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</si>
  <si>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</si>
  <si>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</si>
  <si>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</si>
  <si>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</si>
  <si>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</si>
  <si>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</si>
  <si>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</si>
  <si>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</si>
  <si>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</si>
  <si>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</si>
  <si>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</si>
  <si>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</si>
  <si>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</si>
  <si>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</si>
  <si>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</si>
  <si>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</si>
  <si>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</si>
  <si>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</si>
  <si>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</si>
  <si>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</si>
  <si>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</si>
  <si>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</si>
  <si>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</si>
  <si>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</si>
  <si>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</si>
  <si>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</si>
  <si>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</si>
  <si>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</si>
  <si>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</si>
  <si>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UNIVERSIDAD POLITECNICA DE JUVENTINO ROSAS
Estado de Situación Financiera
Al 31 de Marzo de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</si>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</sst>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15" zoomScaleNormal="100" zoomScaleSheetLayoutView="100" workbookViewId="0">
      <selection activeCell="K43" sqref="K43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59</v>
      </c>
      <c r="B1" s="27"/>
      <c r="C1" s="27"/>
      <c r="D1" s="27"/>
      <c r="E1" s="27"/>
      <c r="F1" s="28"/>
    </row>
    <row r="2" spans="1:6" x14ac:dyDescent="0.2">
      <c r="A2" s="5" t="s">
        <v>50</v>
      </c>
      <c r="B2" s="5">
        <v>2026</v>
      </c>
      <c r="C2" s="5">
        <v>2025</v>
      </c>
      <c r="D2" s="5" t="s">
        <v>50</v>
      </c>
      <c r="E2" s="5">
        <v>2026</v>
      </c>
      <c r="F2" s="5">
        <v>2025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11089550.25</v>
      </c>
      <c r="C5" s="18">
        <v>15656699.33</v>
      </c>
      <c r="D5" s="9" t="s">
        <v>36</v>
      </c>
      <c r="E5" s="18">
        <v>1522219.12</v>
      </c>
      <c r="F5" s="21">
        <v>3049963.89</v>
      </c>
    </row>
    <row r="6" spans="1:6" x14ac:dyDescent="0.2">
      <c r="A6" s="9" t="s">
        <v>23</v>
      </c>
      <c r="B6" s="18">
        <v>10252.98</v>
      </c>
      <c r="C6" s="18">
        <v>234.52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0</v>
      </c>
      <c r="C7" s="18">
        <v>0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0</v>
      </c>
      <c r="C9" s="18">
        <v>0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7100</v>
      </c>
      <c r="C11" s="18">
        <v>7100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9410.16</v>
      </c>
      <c r="F12" s="21">
        <v>9410.16</v>
      </c>
    </row>
    <row r="13" spans="1:6" x14ac:dyDescent="0.2">
      <c r="A13" s="8" t="s">
        <v>51</v>
      </c>
      <c r="B13" s="20">
        <f>SUM(B5:B11)</f>
        <v>11106903.23</v>
      </c>
      <c r="C13" s="20">
        <f>SUM(C5:C11)</f>
        <v>15664033.85</v>
      </c>
      <c r="D13" s="10"/>
      <c r="E13" s="22"/>
      <c r="F13" s="23"/>
    </row>
    <row r="14" spans="1:6" x14ac:dyDescent="0.2">
      <c r="A14" s="11"/>
      <c r="B14" s="19"/>
      <c r="C14" s="19"/>
      <c r="D14" s="8" t="s">
        <v>52</v>
      </c>
      <c r="E14" s="24">
        <f>SUM(E5:E12)</f>
        <v>1531629.28</v>
      </c>
      <c r="F14" s="25">
        <f>SUM(F5:F12)</f>
        <v>3059374.0500000003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128142914.2</v>
      </c>
      <c r="C18" s="18">
        <v>128142914.2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63152101.990000002</v>
      </c>
      <c r="C19" s="18">
        <v>62033783.149999999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0</v>
      </c>
      <c r="C20" s="18">
        <v>0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-77883413.409999996</v>
      </c>
      <c r="C21" s="18">
        <v>-76366616.140000001</v>
      </c>
      <c r="D21" s="9" t="s">
        <v>53</v>
      </c>
      <c r="E21" s="18">
        <v>0</v>
      </c>
      <c r="F21" s="21">
        <v>0</v>
      </c>
    </row>
    <row r="22" spans="1:6" x14ac:dyDescent="0.2">
      <c r="A22" s="9" t="s">
        <v>34</v>
      </c>
      <c r="B22" s="18">
        <v>0</v>
      </c>
      <c r="C22" s="18">
        <v>0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54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55</v>
      </c>
      <c r="B26" s="20">
        <f>SUM(B16:B24)</f>
        <v>113411602.78</v>
      </c>
      <c r="C26" s="20">
        <f>SUM(C16:C24)</f>
        <v>113810081.20999999</v>
      </c>
      <c r="D26" s="12" t="s">
        <v>49</v>
      </c>
      <c r="E26" s="20">
        <f>SUM(E24+E14)</f>
        <v>1531629.28</v>
      </c>
      <c r="F26" s="25">
        <f>SUM(F14+F24)</f>
        <v>3059374.0500000003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56</v>
      </c>
      <c r="B28" s="20">
        <f>B13+B26</f>
        <v>124518506.01000001</v>
      </c>
      <c r="C28" s="20">
        <f>C13+C26</f>
        <v>129474115.05999999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177932536.69</v>
      </c>
      <c r="F30" s="25">
        <f>SUM(F31:F33)</f>
        <v>177932536.69</v>
      </c>
    </row>
    <row r="31" spans="1:6" x14ac:dyDescent="0.2">
      <c r="A31" s="13"/>
      <c r="B31" s="14"/>
      <c r="C31" s="15"/>
      <c r="D31" s="9" t="s">
        <v>2</v>
      </c>
      <c r="E31" s="18">
        <v>177394334.46000001</v>
      </c>
      <c r="F31" s="21">
        <v>177394334.46000001</v>
      </c>
    </row>
    <row r="32" spans="1:6" x14ac:dyDescent="0.2">
      <c r="A32" s="13"/>
      <c r="B32" s="14"/>
      <c r="C32" s="15"/>
      <c r="D32" s="9" t="s">
        <v>13</v>
      </c>
      <c r="E32" s="18">
        <v>538202.23</v>
      </c>
      <c r="F32" s="21">
        <v>538202.23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-54945659.960000001</v>
      </c>
      <c r="F35" s="25">
        <f>SUM(F36:F40)</f>
        <v>-51517795.68</v>
      </c>
    </row>
    <row r="36" spans="1:6" x14ac:dyDescent="0.2">
      <c r="A36" s="13"/>
      <c r="B36" s="14"/>
      <c r="C36" s="15"/>
      <c r="D36" s="9" t="s">
        <v>60</v>
      </c>
      <c r="E36" s="18">
        <v>483737.73</v>
      </c>
      <c r="F36" s="21">
        <v>217664.82</v>
      </c>
    </row>
    <row r="37" spans="1:6" x14ac:dyDescent="0.2">
      <c r="A37" s="13"/>
      <c r="B37" s="14"/>
      <c r="C37" s="15"/>
      <c r="D37" s="9" t="s">
        <v>14</v>
      </c>
      <c r="E37" s="18">
        <v>-55429397.689999998</v>
      </c>
      <c r="F37" s="21">
        <v>-51735460.5</v>
      </c>
    </row>
    <row r="38" spans="1:6" x14ac:dyDescent="0.2">
      <c r="A38" s="13"/>
      <c r="B38" s="14"/>
      <c r="C38" s="15"/>
      <c r="D38" s="9" t="s">
        <v>3</v>
      </c>
      <c r="E38" s="18">
        <v>0</v>
      </c>
      <c r="F38" s="21">
        <v>0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46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57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47</v>
      </c>
      <c r="E46" s="20">
        <f>SUM(E42+E35+E30)</f>
        <v>122986876.72999999</v>
      </c>
      <c r="F46" s="25">
        <f>SUM(F42+F35+F30)</f>
        <v>126414741.00999999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48</v>
      </c>
      <c r="E48" s="20">
        <f>E46+E26</f>
        <v>124518506.00999999</v>
      </c>
      <c r="F48" s="20">
        <f>F46+F26</f>
        <v>129474115.05999999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58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Offce RecFinancieros1</cp:lastModifiedBy>
  <cp:lastPrinted>2018-03-04T05:00:29Z</cp:lastPrinted>
  <dcterms:created xsi:type="dcterms:W3CDTF">2012-12-11T20:26:08Z</dcterms:created>
  <dcterms:modified xsi:type="dcterms:W3CDTF">2026-04-24T19:35:46Z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